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Pom02\Downloads\"/>
    </mc:Choice>
  </mc:AlternateContent>
  <xr:revisionPtr revIDLastSave="0" documentId="13_ncr:1_{06AD3A2B-D574-421A-AB41-253D7767B9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G195" i="1"/>
  <c r="F195" i="1"/>
  <c r="J195" i="1"/>
  <c r="H176" i="1"/>
  <c r="G176" i="1"/>
  <c r="L176" i="1"/>
  <c r="F176" i="1"/>
  <c r="I176" i="1"/>
  <c r="J176" i="1"/>
  <c r="L157" i="1"/>
  <c r="J157" i="1"/>
  <c r="I157" i="1"/>
  <c r="H157" i="1"/>
  <c r="G157" i="1"/>
  <c r="F157" i="1"/>
  <c r="L138" i="1"/>
  <c r="J138" i="1"/>
  <c r="I138" i="1"/>
  <c r="H138" i="1"/>
  <c r="G138" i="1"/>
  <c r="F138" i="1"/>
  <c r="L119" i="1"/>
  <c r="J119" i="1"/>
  <c r="I119" i="1"/>
  <c r="H119" i="1"/>
  <c r="G119" i="1"/>
  <c r="F119" i="1"/>
  <c r="F100" i="1"/>
  <c r="L100" i="1"/>
  <c r="J100" i="1"/>
  <c r="I100" i="1"/>
  <c r="H100" i="1"/>
  <c r="G100" i="1"/>
  <c r="L81" i="1"/>
  <c r="J81" i="1"/>
  <c r="I81" i="1"/>
  <c r="H81" i="1"/>
  <c r="G81" i="1"/>
  <c r="F81" i="1"/>
  <c r="I62" i="1"/>
  <c r="J62" i="1"/>
  <c r="H62" i="1"/>
  <c r="G62" i="1"/>
  <c r="L62" i="1"/>
  <c r="F62" i="1"/>
  <c r="L43" i="1"/>
  <c r="J43" i="1"/>
  <c r="I43" i="1"/>
  <c r="H43" i="1"/>
  <c r="G43" i="1"/>
  <c r="F43" i="1"/>
  <c r="L24" i="1"/>
  <c r="J24" i="1"/>
  <c r="I24" i="1"/>
  <c r="H24" i="1"/>
  <c r="G24" i="1"/>
  <c r="F24" i="1"/>
  <c r="L195" i="1"/>
  <c r="F196" i="1" l="1"/>
  <c r="L196" i="1"/>
  <c r="J196" i="1"/>
  <c r="I196" i="1"/>
  <c r="H196" i="1"/>
  <c r="G196" i="1"/>
</calcChain>
</file>

<file path=xl/sharedStrings.xml><?xml version="1.0" encoding="utf-8"?>
<sst xmlns="http://schemas.openxmlformats.org/spreadsheetml/2006/main" count="311" uniqueCount="103">
  <si>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</si>
  <si>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</si>
  <si>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</si>
  <si>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</si>
  <si>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</si>
  <si>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</si>
  <si>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</si>
  <si>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</si>
  <si>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</si>
  <si>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</si>
  <si>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</si>
  <si>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</si>
  <si>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</si>
  <si>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</si>
  <si>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</si>
  <si>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</si>
  <si>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</si>
  <si>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</si>
  <si>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</si>
  <si>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</si>
  <si>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</si>
  <si>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</si>
  <si>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</si>
  <si>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</si>
  <si>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</si>
  <si>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</si>
  <si>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</si>
  <si>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</si>
  <si>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</si>
  <si>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</si>
  <si>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</si>
  <si>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</si>
  <si>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</si>
  <si>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</si>
  <si>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</si>
  <si>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</si>
  <si>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</si>
  <si>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</si>
  <si>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</si>
  <si>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№4</t>
  </si>
  <si>
    <t>Каша манная молочная с маслом</t>
  </si>
  <si>
    <t>200/5</t>
  </si>
  <si>
    <t>Чай с сахаром</t>
  </si>
  <si>
    <t>Хлеб пшеничный</t>
  </si>
  <si>
    <t>Яблоко свежее</t>
  </si>
  <si>
    <t>Сыр российский</t>
  </si>
  <si>
    <t>Салат из свеклы с черносливом</t>
  </si>
  <si>
    <t>Суп картофельный с крупой на курином бульоне</t>
  </si>
  <si>
    <t>Котлета мясная с соусом</t>
  </si>
  <si>
    <t>90/30</t>
  </si>
  <si>
    <t>Макароны отварные</t>
  </si>
  <si>
    <t>Компот из смеси сухофруктов</t>
  </si>
  <si>
    <t>Хлеб ржано-пшеничный</t>
  </si>
  <si>
    <t>Омлет натуральный</t>
  </si>
  <si>
    <t>Какао с молоком</t>
  </si>
  <si>
    <t>Огурец(порционно)</t>
  </si>
  <si>
    <t>Щи из свежей капусты с картофелем</t>
  </si>
  <si>
    <t>250/10</t>
  </si>
  <si>
    <t>Рис отварной</t>
  </si>
  <si>
    <t>Рыба припущенная в молоке</t>
  </si>
  <si>
    <t>Напиток из шиповника</t>
  </si>
  <si>
    <t>Каша рисовая молочная с маслом</t>
  </si>
  <si>
    <t>Кофейный напиток на молоке</t>
  </si>
  <si>
    <t>Солянка домашняя</t>
  </si>
  <si>
    <t>Котлета из куриного филе</t>
  </si>
  <si>
    <t>Гречка отварная</t>
  </si>
  <si>
    <t>Компот из кураги</t>
  </si>
  <si>
    <t>Запеканка творожная с курагой со сгущеным молоком</t>
  </si>
  <si>
    <t>150/20</t>
  </si>
  <si>
    <t>Чай с лимоном</t>
  </si>
  <si>
    <t>Суп гороховый с мясом</t>
  </si>
  <si>
    <t>Тефтели с рисом и соусом</t>
  </si>
  <si>
    <t>Картофельное пюре</t>
  </si>
  <si>
    <t>Компот из свежих яблок и лимона</t>
  </si>
  <si>
    <t>Каша "Дружба" молочная с маслом</t>
  </si>
  <si>
    <t>Сыр "Российский"(порционно)</t>
  </si>
  <si>
    <t>Уха с крупой и горбушей</t>
  </si>
  <si>
    <t>250/30</t>
  </si>
  <si>
    <t>Куриная голень</t>
  </si>
  <si>
    <t>90/5</t>
  </si>
  <si>
    <t>Пряник</t>
  </si>
  <si>
    <t>Какао с молоком сгущеным(без растительный жиров)</t>
  </si>
  <si>
    <t>Рассольник ленинградский</t>
  </si>
  <si>
    <t>Рожки отварные</t>
  </si>
  <si>
    <t>Печенье сливочное</t>
  </si>
  <si>
    <t>Каша пшенная молочная</t>
  </si>
  <si>
    <t>Чай с молоком</t>
  </si>
  <si>
    <t>Бутерброд с сыром и колбасой</t>
  </si>
  <si>
    <t>Борщ из свежей капусты со сметаной</t>
  </si>
  <si>
    <t>Суфле рыбное запеченое</t>
  </si>
  <si>
    <t>90/10</t>
  </si>
  <si>
    <t>Напиток из вишни</t>
  </si>
  <si>
    <t>Печенье</t>
  </si>
  <si>
    <t>Винегрет овощной</t>
  </si>
  <si>
    <t>Суп картофельный с крупой и рыбными консервами</t>
  </si>
  <si>
    <t>Биточки мясные с соусом</t>
  </si>
  <si>
    <t>Капуста тушеная</t>
  </si>
  <si>
    <t>Пудинг из творога запеченый со сгущеным молоком</t>
  </si>
  <si>
    <t>Сельдь(порционно)</t>
  </si>
  <si>
    <t>Омлет с колбасой</t>
  </si>
  <si>
    <t>Директор</t>
  </si>
  <si>
    <t>Рябцева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</si>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</sst>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O47" sqref="O4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100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101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 t="s">
        <v>41</v>
      </c>
      <c r="G6" s="40">
        <v>6.53</v>
      </c>
      <c r="H6" s="40">
        <v>7.03</v>
      </c>
      <c r="I6" s="40">
        <v>38.78</v>
      </c>
      <c r="J6" s="40">
        <v>244.92</v>
      </c>
      <c r="K6" s="41">
        <v>106</v>
      </c>
      <c r="L6" s="40">
        <v>13.71</v>
      </c>
    </row>
    <row r="7" spans="1:12" ht="15" x14ac:dyDescent="0.25">
      <c r="A7" s="23"/>
      <c r="B7" s="15"/>
      <c r="C7" s="11"/>
      <c r="D7" s="6"/>
      <c r="E7" s="42" t="s">
        <v>45</v>
      </c>
      <c r="F7" s="43">
        <v>30</v>
      </c>
      <c r="G7" s="43">
        <v>6.96</v>
      </c>
      <c r="H7" s="43">
        <v>8.85</v>
      </c>
      <c r="I7" s="43">
        <v>0</v>
      </c>
      <c r="J7" s="43">
        <v>109.2</v>
      </c>
      <c r="K7" s="44">
        <v>366</v>
      </c>
      <c r="L7" s="43">
        <v>24.16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12</v>
      </c>
      <c r="J8" s="43">
        <v>49</v>
      </c>
      <c r="K8" s="44">
        <v>300</v>
      </c>
      <c r="L8" s="43">
        <v>1.94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</v>
      </c>
      <c r="H9" s="43">
        <v>0</v>
      </c>
      <c r="I9" s="43">
        <v>12</v>
      </c>
      <c r="J9" s="43">
        <v>58</v>
      </c>
      <c r="K9" s="44">
        <v>0</v>
      </c>
      <c r="L9" s="43">
        <v>2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128</v>
      </c>
      <c r="G10" s="43">
        <v>0</v>
      </c>
      <c r="H10" s="43">
        <v>0</v>
      </c>
      <c r="I10" s="43">
        <v>10</v>
      </c>
      <c r="J10" s="43">
        <v>47</v>
      </c>
      <c r="K10" s="44">
        <v>0</v>
      </c>
      <c r="L10" s="43">
        <v>17.309999999999999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398</v>
      </c>
      <c r="G13" s="19">
        <f t="shared" ref="G13:J13" si="0">SUM(G6:G12)</f>
        <v>15.49</v>
      </c>
      <c r="H13" s="19">
        <f t="shared" si="0"/>
        <v>15.879999999999999</v>
      </c>
      <c r="I13" s="19">
        <f t="shared" si="0"/>
        <v>72.78</v>
      </c>
      <c r="J13" s="19">
        <f t="shared" si="0"/>
        <v>508.12</v>
      </c>
      <c r="K13" s="25"/>
      <c r="L13" s="19">
        <f t="shared" ref="L13" si="1">SUM(L6:L12)</f>
        <v>59.120000000000005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100</v>
      </c>
      <c r="G14" s="43">
        <v>1.42</v>
      </c>
      <c r="H14" s="43">
        <v>10.6</v>
      </c>
      <c r="I14" s="43">
        <v>16.28</v>
      </c>
      <c r="J14" s="43">
        <v>161.46</v>
      </c>
      <c r="K14" s="44">
        <v>25</v>
      </c>
      <c r="L14" s="43">
        <v>9.9600000000000009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6.67</v>
      </c>
      <c r="H15" s="43">
        <v>7.16</v>
      </c>
      <c r="I15" s="43">
        <v>21.98</v>
      </c>
      <c r="J15" s="43">
        <v>177.98</v>
      </c>
      <c r="K15" s="44">
        <v>70</v>
      </c>
      <c r="L15" s="43">
        <v>20.56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 t="s">
        <v>49</v>
      </c>
      <c r="G16" s="43">
        <v>12.2</v>
      </c>
      <c r="H16" s="43">
        <v>13.39</v>
      </c>
      <c r="I16" s="43">
        <v>6.56</v>
      </c>
      <c r="J16" s="43">
        <v>202</v>
      </c>
      <c r="K16" s="44">
        <v>189</v>
      </c>
      <c r="L16" s="43">
        <v>49.47</v>
      </c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5.52</v>
      </c>
      <c r="H17" s="43">
        <v>5.3</v>
      </c>
      <c r="I17" s="43">
        <v>35.33</v>
      </c>
      <c r="J17" s="43">
        <v>211.09</v>
      </c>
      <c r="K17" s="44">
        <v>227</v>
      </c>
      <c r="L17" s="43">
        <v>8.3800000000000008</v>
      </c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1.36</v>
      </c>
      <c r="H18" s="43">
        <v>0</v>
      </c>
      <c r="I18" s="43">
        <v>29</v>
      </c>
      <c r="J18" s="43">
        <v>116.19</v>
      </c>
      <c r="K18" s="44">
        <v>283</v>
      </c>
      <c r="L18" s="43">
        <v>5.28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40</v>
      </c>
      <c r="G19" s="43">
        <v>2</v>
      </c>
      <c r="H19" s="43">
        <v>0</v>
      </c>
      <c r="I19" s="43">
        <v>12</v>
      </c>
      <c r="J19" s="43">
        <v>58</v>
      </c>
      <c r="K19" s="44">
        <v>0</v>
      </c>
      <c r="L19" s="43">
        <v>2</v>
      </c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30</v>
      </c>
      <c r="G20" s="43">
        <v>1.1200000000000001</v>
      </c>
      <c r="H20" s="43">
        <v>0.22</v>
      </c>
      <c r="I20" s="43">
        <v>10.3</v>
      </c>
      <c r="J20" s="43">
        <v>49</v>
      </c>
      <c r="K20" s="44">
        <v>0</v>
      </c>
      <c r="L20" s="43">
        <v>1.31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30.29</v>
      </c>
      <c r="H23" s="19">
        <f t="shared" si="2"/>
        <v>36.669999999999995</v>
      </c>
      <c r="I23" s="19">
        <f t="shared" si="2"/>
        <v>131.45000000000002</v>
      </c>
      <c r="J23" s="19">
        <f t="shared" si="2"/>
        <v>975.72</v>
      </c>
      <c r="K23" s="25"/>
      <c r="L23" s="19">
        <f t="shared" ref="L23" si="3">SUM(L14:L22)</f>
        <v>96.96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1168</v>
      </c>
      <c r="G24" s="32">
        <f t="shared" ref="G24:J24" si="4">G13+G23</f>
        <v>45.78</v>
      </c>
      <c r="H24" s="32">
        <f t="shared" si="4"/>
        <v>52.55</v>
      </c>
      <c r="I24" s="32">
        <f t="shared" si="4"/>
        <v>204.23000000000002</v>
      </c>
      <c r="J24" s="32">
        <f t="shared" si="4"/>
        <v>1483.8400000000001</v>
      </c>
      <c r="K24" s="32"/>
      <c r="L24" s="32">
        <f t="shared" ref="L24" si="5">L13+L23</f>
        <v>156.07999999999998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150</v>
      </c>
      <c r="G25" s="40">
        <v>13.03</v>
      </c>
      <c r="H25" s="40">
        <v>20.82</v>
      </c>
      <c r="I25" s="40">
        <v>3.51</v>
      </c>
      <c r="J25" s="40">
        <v>255.09</v>
      </c>
      <c r="K25" s="41">
        <v>132</v>
      </c>
      <c r="L25" s="40">
        <v>40.43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3.7</v>
      </c>
      <c r="H27" s="43">
        <v>3.93</v>
      </c>
      <c r="I27" s="43">
        <v>25.95</v>
      </c>
      <c r="J27" s="43">
        <v>153.91999999999999</v>
      </c>
      <c r="K27" s="44">
        <v>269</v>
      </c>
      <c r="L27" s="43">
        <v>15.13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2</v>
      </c>
      <c r="H28" s="43">
        <v>0</v>
      </c>
      <c r="I28" s="43">
        <v>12</v>
      </c>
      <c r="J28" s="43">
        <v>58</v>
      </c>
      <c r="K28" s="44">
        <v>0</v>
      </c>
      <c r="L28" s="43">
        <v>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390</v>
      </c>
      <c r="G32" s="19">
        <f t="shared" ref="G32" si="6">SUM(G25:G31)</f>
        <v>18.73</v>
      </c>
      <c r="H32" s="19">
        <f t="shared" ref="H32" si="7">SUM(H25:H31)</f>
        <v>24.75</v>
      </c>
      <c r="I32" s="19">
        <f t="shared" ref="I32" si="8">SUM(I25:I31)</f>
        <v>41.46</v>
      </c>
      <c r="J32" s="19">
        <f t="shared" ref="J32:L32" si="9">SUM(J25:J31)</f>
        <v>467.01</v>
      </c>
      <c r="K32" s="25"/>
      <c r="L32" s="19">
        <f t="shared" si="9"/>
        <v>57.56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102</v>
      </c>
      <c r="F33" s="43">
        <v>50</v>
      </c>
      <c r="G33" s="43">
        <v>0.98</v>
      </c>
      <c r="H33" s="43">
        <v>5.13</v>
      </c>
      <c r="I33" s="43">
        <v>4.54</v>
      </c>
      <c r="J33" s="43">
        <v>65.81</v>
      </c>
      <c r="K33" s="44">
        <v>18</v>
      </c>
      <c r="L33" s="43">
        <v>10</v>
      </c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 t="s">
        <v>57</v>
      </c>
      <c r="G34" s="43">
        <v>2.09</v>
      </c>
      <c r="H34" s="43">
        <v>6.33</v>
      </c>
      <c r="I34" s="43">
        <v>10.64</v>
      </c>
      <c r="J34" s="43">
        <v>107.83</v>
      </c>
      <c r="K34" s="44">
        <v>63</v>
      </c>
      <c r="L34" s="43">
        <v>20.96</v>
      </c>
    </row>
    <row r="35" spans="1:12" ht="15" x14ac:dyDescent="0.25">
      <c r="A35" s="14"/>
      <c r="B35" s="15"/>
      <c r="C35" s="11"/>
      <c r="D35" s="7" t="s">
        <v>28</v>
      </c>
      <c r="E35" s="42" t="s">
        <v>59</v>
      </c>
      <c r="F35" s="43" t="s">
        <v>49</v>
      </c>
      <c r="G35" s="43">
        <v>10.7</v>
      </c>
      <c r="H35" s="43">
        <v>3.17</v>
      </c>
      <c r="I35" s="43">
        <v>5.45</v>
      </c>
      <c r="J35" s="43">
        <v>93</v>
      </c>
      <c r="K35" s="44">
        <v>165</v>
      </c>
      <c r="L35" s="43">
        <v>43.79</v>
      </c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3.88</v>
      </c>
      <c r="H36" s="43">
        <v>5.08</v>
      </c>
      <c r="I36" s="43">
        <v>40.28</v>
      </c>
      <c r="J36" s="43">
        <v>225.18</v>
      </c>
      <c r="K36" s="44">
        <v>224</v>
      </c>
      <c r="L36" s="43">
        <v>13.28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0.68</v>
      </c>
      <c r="H37" s="43">
        <v>0</v>
      </c>
      <c r="I37" s="43">
        <v>21.01</v>
      </c>
      <c r="J37" s="43">
        <v>46.87</v>
      </c>
      <c r="K37" s="44">
        <v>289</v>
      </c>
      <c r="L37" s="43">
        <v>7.18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40</v>
      </c>
      <c r="G38" s="43">
        <v>2</v>
      </c>
      <c r="H38" s="43">
        <v>0</v>
      </c>
      <c r="I38" s="43">
        <v>12</v>
      </c>
      <c r="J38" s="43">
        <v>58</v>
      </c>
      <c r="K38" s="44">
        <v>0</v>
      </c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1.1200000000000001</v>
      </c>
      <c r="H39" s="43">
        <v>0.22</v>
      </c>
      <c r="I39" s="43">
        <v>10.3</v>
      </c>
      <c r="J39" s="43">
        <v>49</v>
      </c>
      <c r="K39" s="44">
        <v>0</v>
      </c>
      <c r="L39" s="43">
        <v>1.31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470</v>
      </c>
      <c r="G42" s="19">
        <f t="shared" ref="G42" si="10">SUM(G33:G41)</f>
        <v>21.45</v>
      </c>
      <c r="H42" s="19">
        <f t="shared" ref="H42" si="11">SUM(H33:H41)</f>
        <v>19.93</v>
      </c>
      <c r="I42" s="19">
        <f t="shared" ref="I42" si="12">SUM(I33:I41)</f>
        <v>104.22</v>
      </c>
      <c r="J42" s="19">
        <f t="shared" ref="J42:L42" si="13">SUM(J33:J41)</f>
        <v>645.68999999999994</v>
      </c>
      <c r="K42" s="25"/>
      <c r="L42" s="19">
        <f t="shared" si="13"/>
        <v>98.52000000000001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860</v>
      </c>
      <c r="G43" s="32">
        <f t="shared" ref="G43" si="14">G32+G42</f>
        <v>40.18</v>
      </c>
      <c r="H43" s="32">
        <f t="shared" ref="H43" si="15">H32+H42</f>
        <v>44.68</v>
      </c>
      <c r="I43" s="32">
        <f t="shared" ref="I43" si="16">I32+I42</f>
        <v>145.68</v>
      </c>
      <c r="J43" s="32">
        <f t="shared" ref="J43:L43" si="17">J32+J42</f>
        <v>1112.6999999999998</v>
      </c>
      <c r="K43" s="32"/>
      <c r="L43" s="32">
        <f t="shared" si="17"/>
        <v>156.08000000000001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 t="s">
        <v>41</v>
      </c>
      <c r="G44" s="40">
        <v>5.12</v>
      </c>
      <c r="H44" s="40">
        <v>6.62</v>
      </c>
      <c r="I44" s="40">
        <v>32.61</v>
      </c>
      <c r="J44" s="40">
        <v>210.13</v>
      </c>
      <c r="K44" s="41">
        <v>114</v>
      </c>
      <c r="L44" s="40">
        <v>19.39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2.79</v>
      </c>
      <c r="H46" s="43">
        <v>3.19</v>
      </c>
      <c r="I46" s="43">
        <v>19.71</v>
      </c>
      <c r="J46" s="43">
        <v>118.69</v>
      </c>
      <c r="K46" s="44">
        <v>286</v>
      </c>
      <c r="L46" s="43">
        <v>12.28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</v>
      </c>
      <c r="H47" s="43">
        <v>0</v>
      </c>
      <c r="I47" s="43">
        <v>12</v>
      </c>
      <c r="J47" s="43">
        <v>58</v>
      </c>
      <c r="K47" s="44">
        <v>0</v>
      </c>
      <c r="L47" s="43">
        <v>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9.91</v>
      </c>
      <c r="H51" s="19">
        <f t="shared" ref="H51" si="19">SUM(H44:H50)</f>
        <v>9.81</v>
      </c>
      <c r="I51" s="19">
        <f t="shared" ref="I51" si="20">SUM(I44:I50)</f>
        <v>64.319999999999993</v>
      </c>
      <c r="J51" s="19">
        <f t="shared" ref="J51:L51" si="21">SUM(J44:J50)</f>
        <v>386.82</v>
      </c>
      <c r="K51" s="25"/>
      <c r="L51" s="19">
        <f t="shared" si="21"/>
        <v>33.67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55</v>
      </c>
      <c r="F52" s="43">
        <v>51</v>
      </c>
      <c r="G52" s="43">
        <v>0.98</v>
      </c>
      <c r="H52" s="43">
        <v>5.13</v>
      </c>
      <c r="I52" s="43">
        <v>4.54</v>
      </c>
      <c r="J52" s="43">
        <v>65.81</v>
      </c>
      <c r="K52" s="44">
        <v>18</v>
      </c>
      <c r="L52" s="43">
        <v>8.52</v>
      </c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 t="s">
        <v>57</v>
      </c>
      <c r="G53" s="43">
        <v>7.1</v>
      </c>
      <c r="H53" s="43">
        <v>4.5999999999999996</v>
      </c>
      <c r="I53" s="43">
        <v>5.6</v>
      </c>
      <c r="J53" s="43">
        <v>170</v>
      </c>
      <c r="K53" s="44">
        <v>157</v>
      </c>
      <c r="L53" s="43">
        <v>40.42</v>
      </c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 t="s">
        <v>49</v>
      </c>
      <c r="G54" s="43">
        <v>14.73</v>
      </c>
      <c r="H54" s="43">
        <v>15.12</v>
      </c>
      <c r="I54" s="43">
        <v>9.73</v>
      </c>
      <c r="J54" s="43">
        <v>237.6</v>
      </c>
      <c r="K54" s="44">
        <v>209</v>
      </c>
      <c r="L54" s="43">
        <v>46.89</v>
      </c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4.37</v>
      </c>
      <c r="H55" s="43">
        <v>5.43</v>
      </c>
      <c r="I55" s="43">
        <v>45</v>
      </c>
      <c r="J55" s="43">
        <v>263.8</v>
      </c>
      <c r="K55" s="44">
        <v>219</v>
      </c>
      <c r="L55" s="43">
        <v>11.39</v>
      </c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0.56000000000000005</v>
      </c>
      <c r="H56" s="43">
        <v>0</v>
      </c>
      <c r="I56" s="43">
        <v>27.89</v>
      </c>
      <c r="J56" s="43">
        <v>113.79</v>
      </c>
      <c r="K56" s="44">
        <v>200</v>
      </c>
      <c r="L56" s="43">
        <v>11.88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</v>
      </c>
      <c r="H57" s="43">
        <v>0</v>
      </c>
      <c r="I57" s="43">
        <v>12</v>
      </c>
      <c r="J57" s="43">
        <v>58</v>
      </c>
      <c r="K57" s="44">
        <v>0</v>
      </c>
      <c r="L57" s="43">
        <v>2</v>
      </c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30</v>
      </c>
      <c r="G58" s="43">
        <v>1.1200000000000001</v>
      </c>
      <c r="H58" s="43">
        <v>0.22</v>
      </c>
      <c r="I58" s="43">
        <v>10.3</v>
      </c>
      <c r="J58" s="43">
        <v>49</v>
      </c>
      <c r="K58" s="44">
        <v>0</v>
      </c>
      <c r="L58" s="43">
        <v>1.31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471</v>
      </c>
      <c r="G61" s="19">
        <f t="shared" ref="G61" si="22">SUM(G52:G60)</f>
        <v>30.860000000000003</v>
      </c>
      <c r="H61" s="19">
        <f t="shared" ref="H61" si="23">SUM(H52:H60)</f>
        <v>30.5</v>
      </c>
      <c r="I61" s="19">
        <f t="shared" ref="I61" si="24">SUM(I52:I60)</f>
        <v>115.06</v>
      </c>
      <c r="J61" s="19">
        <f t="shared" ref="J61:L61" si="25">SUM(J52:J60)</f>
        <v>958</v>
      </c>
      <c r="K61" s="25"/>
      <c r="L61" s="19">
        <f t="shared" si="25"/>
        <v>122.41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711</v>
      </c>
      <c r="G62" s="32">
        <f t="shared" ref="G62" si="26">G51+G61</f>
        <v>40.770000000000003</v>
      </c>
      <c r="H62" s="32">
        <f t="shared" ref="H62" si="27">H51+H61</f>
        <v>40.31</v>
      </c>
      <c r="I62" s="32">
        <f t="shared" ref="I62" si="28">I51+I61</f>
        <v>179.38</v>
      </c>
      <c r="J62" s="32">
        <f t="shared" ref="J62:L62" si="29">J51+J61</f>
        <v>1344.82</v>
      </c>
      <c r="K62" s="32"/>
      <c r="L62" s="32">
        <f t="shared" si="29"/>
        <v>156.07999999999998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 t="s">
        <v>68</v>
      </c>
      <c r="G63" s="40">
        <v>16.5</v>
      </c>
      <c r="H63" s="40">
        <v>14.69</v>
      </c>
      <c r="I63" s="40">
        <v>34.18</v>
      </c>
      <c r="J63" s="40">
        <v>336.96</v>
      </c>
      <c r="K63" s="41">
        <v>117</v>
      </c>
      <c r="L63" s="40">
        <v>57.02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7.0000000000000007E-2</v>
      </c>
      <c r="H65" s="43">
        <v>0.01</v>
      </c>
      <c r="I65" s="43">
        <v>15.31</v>
      </c>
      <c r="J65" s="43">
        <v>61.62</v>
      </c>
      <c r="K65" s="44">
        <v>294</v>
      </c>
      <c r="L65" s="43">
        <v>3.94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2</v>
      </c>
      <c r="H66" s="43">
        <v>0</v>
      </c>
      <c r="I66" s="43">
        <v>12</v>
      </c>
      <c r="J66" s="43">
        <v>58</v>
      </c>
      <c r="K66" s="44">
        <v>0</v>
      </c>
      <c r="L66" s="43">
        <v>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18.57</v>
      </c>
      <c r="H70" s="19">
        <f t="shared" ref="H70" si="31">SUM(H63:H69)</f>
        <v>14.7</v>
      </c>
      <c r="I70" s="19">
        <f t="shared" ref="I70" si="32">SUM(I63:I69)</f>
        <v>61.49</v>
      </c>
      <c r="J70" s="19">
        <f t="shared" ref="J70:L70" si="33">SUM(J63:J69)</f>
        <v>456.58</v>
      </c>
      <c r="K70" s="25"/>
      <c r="L70" s="19">
        <f t="shared" si="33"/>
        <v>62.96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250</v>
      </c>
      <c r="G72" s="43">
        <v>2.34</v>
      </c>
      <c r="H72" s="43">
        <v>3.89</v>
      </c>
      <c r="I72" s="43">
        <v>13.61</v>
      </c>
      <c r="J72" s="43">
        <v>98.79</v>
      </c>
      <c r="K72" s="44">
        <v>45</v>
      </c>
      <c r="L72" s="43">
        <v>21.08</v>
      </c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 t="s">
        <v>49</v>
      </c>
      <c r="G73" s="43">
        <v>10.47</v>
      </c>
      <c r="H73" s="43">
        <v>15.46</v>
      </c>
      <c r="I73" s="43">
        <v>10.78</v>
      </c>
      <c r="J73" s="43">
        <v>224.16</v>
      </c>
      <c r="K73" s="44">
        <v>202</v>
      </c>
      <c r="L73" s="43">
        <v>41.1</v>
      </c>
    </row>
    <row r="74" spans="1:12" ht="15" x14ac:dyDescent="0.25">
      <c r="A74" s="23"/>
      <c r="B74" s="15"/>
      <c r="C74" s="11"/>
      <c r="D74" s="7" t="s">
        <v>29</v>
      </c>
      <c r="E74" s="42" t="s">
        <v>72</v>
      </c>
      <c r="F74" s="43">
        <v>150</v>
      </c>
      <c r="G74" s="43">
        <v>3.12</v>
      </c>
      <c r="H74" s="43">
        <v>6.06</v>
      </c>
      <c r="I74" s="43">
        <v>23.3</v>
      </c>
      <c r="J74" s="43">
        <v>160.44999999999999</v>
      </c>
      <c r="K74" s="44">
        <v>241</v>
      </c>
      <c r="L74" s="43">
        <v>15.54</v>
      </c>
    </row>
    <row r="75" spans="1:12" ht="15" x14ac:dyDescent="0.2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0.25</v>
      </c>
      <c r="H75" s="43">
        <v>0.25</v>
      </c>
      <c r="I75" s="43">
        <v>25.35</v>
      </c>
      <c r="J75" s="43">
        <v>104.07</v>
      </c>
      <c r="K75" s="44">
        <v>284</v>
      </c>
      <c r="L75" s="43">
        <v>13.4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40</v>
      </c>
      <c r="G76" s="43">
        <v>2</v>
      </c>
      <c r="H76" s="43">
        <v>0</v>
      </c>
      <c r="I76" s="43">
        <v>12</v>
      </c>
      <c r="J76" s="43">
        <v>58</v>
      </c>
      <c r="K76" s="44">
        <v>0</v>
      </c>
      <c r="L76" s="43">
        <v>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640</v>
      </c>
      <c r="G80" s="19">
        <f t="shared" ref="G80" si="34">SUM(G71:G79)</f>
        <v>18.18</v>
      </c>
      <c r="H80" s="19">
        <f t="shared" ref="H80" si="35">SUM(H71:H79)</f>
        <v>25.66</v>
      </c>
      <c r="I80" s="19">
        <f t="shared" ref="I80" si="36">SUM(I71:I79)</f>
        <v>85.039999999999992</v>
      </c>
      <c r="J80" s="19">
        <f t="shared" ref="J80:L80" si="37">SUM(J71:J79)</f>
        <v>645.47</v>
      </c>
      <c r="K80" s="25"/>
      <c r="L80" s="19">
        <f t="shared" si="37"/>
        <v>93.12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880</v>
      </c>
      <c r="G81" s="32">
        <f t="shared" ref="G81" si="38">G70+G80</f>
        <v>36.75</v>
      </c>
      <c r="H81" s="32">
        <f t="shared" ref="H81" si="39">H70+H80</f>
        <v>40.36</v>
      </c>
      <c r="I81" s="32">
        <f t="shared" ref="I81" si="40">I70+I80</f>
        <v>146.53</v>
      </c>
      <c r="J81" s="32">
        <f t="shared" ref="J81:L81" si="41">J70+J80</f>
        <v>1102.05</v>
      </c>
      <c r="K81" s="32"/>
      <c r="L81" s="32">
        <f t="shared" si="41"/>
        <v>156.08000000000001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 t="s">
        <v>41</v>
      </c>
      <c r="G82" s="40">
        <v>6.55</v>
      </c>
      <c r="H82" s="40">
        <v>8.33</v>
      </c>
      <c r="I82" s="40">
        <v>35.090000000000003</v>
      </c>
      <c r="J82" s="40">
        <v>241.11</v>
      </c>
      <c r="K82" s="41">
        <v>102</v>
      </c>
      <c r="L82" s="40">
        <v>17.43</v>
      </c>
    </row>
    <row r="83" spans="1:12" ht="15" x14ac:dyDescent="0.25">
      <c r="A83" s="23"/>
      <c r="B83" s="15"/>
      <c r="C83" s="11"/>
      <c r="D83" s="6"/>
      <c r="E83" s="42" t="s">
        <v>75</v>
      </c>
      <c r="F83" s="43">
        <v>30</v>
      </c>
      <c r="G83" s="43">
        <v>6.96</v>
      </c>
      <c r="H83" s="43">
        <v>8.85</v>
      </c>
      <c r="I83" s="43">
        <v>0</v>
      </c>
      <c r="J83" s="43">
        <v>109.2</v>
      </c>
      <c r="K83" s="44">
        <v>336</v>
      </c>
      <c r="L83" s="43">
        <v>24.16</v>
      </c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0.12</v>
      </c>
      <c r="H84" s="43">
        <v>0</v>
      </c>
      <c r="I84" s="43">
        <v>12.04</v>
      </c>
      <c r="J84" s="43">
        <v>48.64</v>
      </c>
      <c r="K84" s="44">
        <v>300</v>
      </c>
      <c r="L84" s="43">
        <v>1.94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2</v>
      </c>
      <c r="H85" s="43">
        <v>0</v>
      </c>
      <c r="I85" s="43">
        <v>12</v>
      </c>
      <c r="J85" s="43">
        <v>58</v>
      </c>
      <c r="K85" s="44">
        <v>0</v>
      </c>
      <c r="L85" s="43">
        <v>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270</v>
      </c>
      <c r="G89" s="19">
        <f t="shared" ref="G89" si="42">SUM(G82:G88)</f>
        <v>15.629999999999999</v>
      </c>
      <c r="H89" s="19">
        <f t="shared" ref="H89" si="43">SUM(H82:H88)</f>
        <v>17.18</v>
      </c>
      <c r="I89" s="19">
        <f t="shared" ref="I89" si="44">SUM(I82:I88)</f>
        <v>59.13</v>
      </c>
      <c r="J89" s="19">
        <f t="shared" ref="J89:L89" si="45">SUM(J82:J88)</f>
        <v>456.95</v>
      </c>
      <c r="K89" s="25"/>
      <c r="L89" s="19">
        <f t="shared" si="45"/>
        <v>45.53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 t="s">
        <v>77</v>
      </c>
      <c r="G91" s="43">
        <v>8.75</v>
      </c>
      <c r="H91" s="43">
        <v>4.33</v>
      </c>
      <c r="I91" s="43">
        <v>15.33</v>
      </c>
      <c r="J91" s="43">
        <v>136.68</v>
      </c>
      <c r="K91" s="44">
        <v>70</v>
      </c>
      <c r="L91" s="43">
        <v>26.19</v>
      </c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 t="s">
        <v>79</v>
      </c>
      <c r="G92" s="43">
        <v>8.52</v>
      </c>
      <c r="H92" s="43">
        <v>9.67</v>
      </c>
      <c r="I92" s="43">
        <v>2.73</v>
      </c>
      <c r="J92" s="43">
        <v>143.19999999999999</v>
      </c>
      <c r="K92" s="44">
        <v>1</v>
      </c>
      <c r="L92" s="43">
        <v>52.18</v>
      </c>
    </row>
    <row r="93" spans="1:12" ht="15" x14ac:dyDescent="0.25">
      <c r="A93" s="23"/>
      <c r="B93" s="15"/>
      <c r="C93" s="11"/>
      <c r="D93" s="7" t="s">
        <v>29</v>
      </c>
      <c r="E93" s="42" t="s">
        <v>50</v>
      </c>
      <c r="F93" s="43">
        <v>150</v>
      </c>
      <c r="G93" s="43">
        <v>5.52</v>
      </c>
      <c r="H93" s="43">
        <v>5.3</v>
      </c>
      <c r="I93" s="43">
        <v>35.33</v>
      </c>
      <c r="J93" s="43">
        <v>211.09</v>
      </c>
      <c r="K93" s="44">
        <v>227</v>
      </c>
      <c r="L93" s="43">
        <v>8.3800000000000008</v>
      </c>
    </row>
    <row r="94" spans="1:12" ht="15" x14ac:dyDescent="0.2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1.36</v>
      </c>
      <c r="H94" s="43">
        <v>0</v>
      </c>
      <c r="I94" s="43">
        <v>29</v>
      </c>
      <c r="J94" s="43">
        <v>116.19</v>
      </c>
      <c r="K94" s="44">
        <v>283</v>
      </c>
      <c r="L94" s="43">
        <v>5.28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40</v>
      </c>
      <c r="G95" s="43">
        <v>2</v>
      </c>
      <c r="H95" s="43">
        <v>0</v>
      </c>
      <c r="I95" s="43">
        <v>12</v>
      </c>
      <c r="J95" s="43">
        <v>58</v>
      </c>
      <c r="K95" s="44">
        <v>0</v>
      </c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1.1200000000000001</v>
      </c>
      <c r="H96" s="43">
        <v>0.22</v>
      </c>
      <c r="I96" s="43">
        <v>10.3</v>
      </c>
      <c r="J96" s="43">
        <v>49</v>
      </c>
      <c r="K96" s="44">
        <v>0</v>
      </c>
      <c r="L96" s="43">
        <v>1.31</v>
      </c>
    </row>
    <row r="97" spans="1:12" ht="15" x14ac:dyDescent="0.25">
      <c r="A97" s="23"/>
      <c r="B97" s="15"/>
      <c r="C97" s="11"/>
      <c r="D97" s="6"/>
      <c r="E97" s="42" t="s">
        <v>80</v>
      </c>
      <c r="F97" s="43">
        <v>60</v>
      </c>
      <c r="G97" s="43">
        <v>4.8</v>
      </c>
      <c r="H97" s="43">
        <v>2.8</v>
      </c>
      <c r="I97" s="43">
        <v>77</v>
      </c>
      <c r="J97" s="43">
        <v>336</v>
      </c>
      <c r="K97" s="44"/>
      <c r="L97" s="43">
        <v>15.21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480</v>
      </c>
      <c r="G99" s="19">
        <f t="shared" ref="G99" si="46">SUM(G90:G98)</f>
        <v>32.07</v>
      </c>
      <c r="H99" s="19">
        <f t="shared" ref="H99" si="47">SUM(H90:H98)</f>
        <v>22.32</v>
      </c>
      <c r="I99" s="19">
        <f t="shared" ref="I99" si="48">SUM(I90:I98)</f>
        <v>181.69</v>
      </c>
      <c r="J99" s="19">
        <f t="shared" ref="J99:L99" si="49">SUM(J90:J98)</f>
        <v>1050.1600000000001</v>
      </c>
      <c r="K99" s="25"/>
      <c r="L99" s="19">
        <f t="shared" si="49"/>
        <v>110.55000000000001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750</v>
      </c>
      <c r="G100" s="32">
        <f t="shared" ref="G100" si="50">G89+G99</f>
        <v>47.7</v>
      </c>
      <c r="H100" s="32">
        <f t="shared" ref="H100" si="51">H89+H99</f>
        <v>39.5</v>
      </c>
      <c r="I100" s="32">
        <f t="shared" ref="I100" si="52">I89+I99</f>
        <v>240.82</v>
      </c>
      <c r="J100" s="32">
        <f t="shared" ref="J100:L100" si="53">J89+J99</f>
        <v>1507.1100000000001</v>
      </c>
      <c r="K100" s="32"/>
      <c r="L100" s="32">
        <f t="shared" si="53"/>
        <v>156.08000000000001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150</v>
      </c>
      <c r="G101" s="40">
        <v>13.03</v>
      </c>
      <c r="H101" s="40">
        <v>20.82</v>
      </c>
      <c r="I101" s="40">
        <v>3.51</v>
      </c>
      <c r="J101" s="40">
        <v>255.09</v>
      </c>
      <c r="K101" s="41">
        <v>132</v>
      </c>
      <c r="L101" s="40">
        <v>40.43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81</v>
      </c>
      <c r="F103" s="43">
        <v>200</v>
      </c>
      <c r="G103" s="43">
        <v>6.2</v>
      </c>
      <c r="H103" s="43">
        <v>6.4</v>
      </c>
      <c r="I103" s="43">
        <v>22.36</v>
      </c>
      <c r="J103" s="43">
        <v>169.82</v>
      </c>
      <c r="K103" s="44">
        <v>271</v>
      </c>
      <c r="L103" s="43">
        <v>13.93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2</v>
      </c>
      <c r="H104" s="43">
        <v>0</v>
      </c>
      <c r="I104" s="43">
        <v>12</v>
      </c>
      <c r="J104" s="43">
        <v>58</v>
      </c>
      <c r="K104" s="44">
        <v>0</v>
      </c>
      <c r="L104" s="43">
        <v>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390</v>
      </c>
      <c r="G108" s="19">
        <f t="shared" ref="G108:J108" si="54">SUM(G101:G107)</f>
        <v>21.23</v>
      </c>
      <c r="H108" s="19">
        <f t="shared" si="54"/>
        <v>27.22</v>
      </c>
      <c r="I108" s="19">
        <f t="shared" si="54"/>
        <v>37.869999999999997</v>
      </c>
      <c r="J108" s="19">
        <f t="shared" si="54"/>
        <v>482.90999999999997</v>
      </c>
      <c r="K108" s="25"/>
      <c r="L108" s="19">
        <f t="shared" ref="L108" si="55">SUM(L101:L107)</f>
        <v>56.36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 t="s">
        <v>57</v>
      </c>
      <c r="G110" s="43">
        <v>5.03</v>
      </c>
      <c r="H110" s="43">
        <v>11.3</v>
      </c>
      <c r="I110" s="43">
        <v>32.380000000000003</v>
      </c>
      <c r="J110" s="43">
        <v>149.6</v>
      </c>
      <c r="K110" s="44">
        <v>42</v>
      </c>
      <c r="L110" s="43">
        <v>23.72</v>
      </c>
    </row>
    <row r="111" spans="1:12" ht="15" x14ac:dyDescent="0.25">
      <c r="A111" s="23"/>
      <c r="B111" s="15"/>
      <c r="C111" s="11"/>
      <c r="D111" s="7" t="s">
        <v>28</v>
      </c>
      <c r="E111" s="42" t="s">
        <v>64</v>
      </c>
      <c r="F111" s="43" t="s">
        <v>49</v>
      </c>
      <c r="G111" s="43">
        <v>14.73</v>
      </c>
      <c r="H111" s="43">
        <v>15.12</v>
      </c>
      <c r="I111" s="43">
        <v>9.73</v>
      </c>
      <c r="J111" s="43">
        <v>237.6</v>
      </c>
      <c r="K111" s="44">
        <v>209</v>
      </c>
      <c r="L111" s="43">
        <v>46.89</v>
      </c>
    </row>
    <row r="112" spans="1:12" ht="15" x14ac:dyDescent="0.25">
      <c r="A112" s="23"/>
      <c r="B112" s="15"/>
      <c r="C112" s="11"/>
      <c r="D112" s="7" t="s">
        <v>29</v>
      </c>
      <c r="E112" s="42" t="s">
        <v>83</v>
      </c>
      <c r="F112" s="43">
        <v>150</v>
      </c>
      <c r="G112" s="43">
        <v>5.52</v>
      </c>
      <c r="H112" s="43">
        <v>5.3</v>
      </c>
      <c r="I112" s="43">
        <v>35.33</v>
      </c>
      <c r="J112" s="43">
        <v>211.09</v>
      </c>
      <c r="K112" s="44">
        <v>227</v>
      </c>
      <c r="L112" s="43">
        <v>8.3800000000000008</v>
      </c>
    </row>
    <row r="113" spans="1:12" ht="15" x14ac:dyDescent="0.2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0.68</v>
      </c>
      <c r="H113" s="43">
        <v>0</v>
      </c>
      <c r="I113" s="43">
        <v>21.01</v>
      </c>
      <c r="J113" s="43">
        <v>46.87</v>
      </c>
      <c r="K113" s="44">
        <v>289</v>
      </c>
      <c r="L113" s="43">
        <v>7.18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2</v>
      </c>
      <c r="H114" s="43">
        <v>0</v>
      </c>
      <c r="I114" s="43">
        <v>12</v>
      </c>
      <c r="J114" s="43">
        <v>58</v>
      </c>
      <c r="K114" s="44">
        <v>0</v>
      </c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 t="s">
        <v>52</v>
      </c>
      <c r="F115" s="43">
        <v>30</v>
      </c>
      <c r="G115" s="43">
        <v>1.1200000000000001</v>
      </c>
      <c r="H115" s="43">
        <v>0.22</v>
      </c>
      <c r="I115" s="43">
        <v>10.3</v>
      </c>
      <c r="J115" s="43">
        <v>49</v>
      </c>
      <c r="K115" s="44">
        <v>0</v>
      </c>
      <c r="L115" s="43">
        <v>1.31</v>
      </c>
    </row>
    <row r="116" spans="1:12" ht="15" x14ac:dyDescent="0.25">
      <c r="A116" s="23"/>
      <c r="B116" s="15"/>
      <c r="C116" s="11"/>
      <c r="D116" s="6"/>
      <c r="E116" s="42" t="s">
        <v>84</v>
      </c>
      <c r="F116" s="43">
        <v>53</v>
      </c>
      <c r="G116" s="43">
        <v>5</v>
      </c>
      <c r="H116" s="43">
        <v>3</v>
      </c>
      <c r="I116" s="43">
        <v>77</v>
      </c>
      <c r="J116" s="43">
        <v>336</v>
      </c>
      <c r="K116" s="44"/>
      <c r="L116" s="43">
        <v>10.24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473</v>
      </c>
      <c r="G118" s="19">
        <f t="shared" ref="G118:J118" si="56">SUM(G109:G117)</f>
        <v>34.08</v>
      </c>
      <c r="H118" s="19">
        <f t="shared" si="56"/>
        <v>34.94</v>
      </c>
      <c r="I118" s="19">
        <f t="shared" si="56"/>
        <v>197.75</v>
      </c>
      <c r="J118" s="19">
        <f t="shared" si="56"/>
        <v>1088.1599999999999</v>
      </c>
      <c r="K118" s="25"/>
      <c r="L118" s="19">
        <f t="shared" ref="L118" si="57">SUM(L109:L117)</f>
        <v>99.719999999999985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863</v>
      </c>
      <c r="G119" s="32">
        <f t="shared" ref="G119" si="58">G108+G118</f>
        <v>55.31</v>
      </c>
      <c r="H119" s="32">
        <f t="shared" ref="H119" si="59">H108+H118</f>
        <v>62.16</v>
      </c>
      <c r="I119" s="32">
        <f t="shared" ref="I119" si="60">I108+I118</f>
        <v>235.62</v>
      </c>
      <c r="J119" s="32">
        <f t="shared" ref="J119:L119" si="61">J108+J118</f>
        <v>1571.0699999999997</v>
      </c>
      <c r="K119" s="32"/>
      <c r="L119" s="32">
        <f t="shared" si="61"/>
        <v>156.07999999999998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 t="s">
        <v>41</v>
      </c>
      <c r="G120" s="40">
        <v>6.04</v>
      </c>
      <c r="H120" s="40">
        <v>7.27</v>
      </c>
      <c r="I120" s="40">
        <v>34.29</v>
      </c>
      <c r="J120" s="40">
        <v>227.16</v>
      </c>
      <c r="K120" s="41">
        <v>112</v>
      </c>
      <c r="L120" s="40">
        <v>17.16</v>
      </c>
    </row>
    <row r="121" spans="1:12" ht="15" x14ac:dyDescent="0.25">
      <c r="A121" s="14"/>
      <c r="B121" s="15"/>
      <c r="C121" s="11"/>
      <c r="D121" s="6"/>
      <c r="E121" s="42" t="s">
        <v>87</v>
      </c>
      <c r="F121" s="43">
        <v>70</v>
      </c>
      <c r="G121" s="43">
        <v>0.08</v>
      </c>
      <c r="H121" s="43">
        <v>7.25</v>
      </c>
      <c r="I121" s="43">
        <v>0.13</v>
      </c>
      <c r="J121" s="43">
        <v>66.06</v>
      </c>
      <c r="K121" s="44">
        <v>105</v>
      </c>
      <c r="L121" s="43">
        <v>21.69</v>
      </c>
    </row>
    <row r="122" spans="1:12" ht="15" x14ac:dyDescent="0.25">
      <c r="A122" s="14"/>
      <c r="B122" s="15"/>
      <c r="C122" s="11"/>
      <c r="D122" s="7" t="s">
        <v>22</v>
      </c>
      <c r="E122" s="42" t="s">
        <v>86</v>
      </c>
      <c r="F122" s="43">
        <v>200</v>
      </c>
      <c r="G122" s="43">
        <v>1.05</v>
      </c>
      <c r="H122" s="43">
        <v>1.2</v>
      </c>
      <c r="I122" s="43">
        <v>13.04</v>
      </c>
      <c r="J122" s="43">
        <v>67.16</v>
      </c>
      <c r="K122" s="44">
        <v>295</v>
      </c>
      <c r="L122" s="43">
        <v>4.9000000000000004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2</v>
      </c>
      <c r="H123" s="43">
        <v>0</v>
      </c>
      <c r="I123" s="43">
        <v>12</v>
      </c>
      <c r="J123" s="43">
        <v>58</v>
      </c>
      <c r="K123" s="44">
        <v>0</v>
      </c>
      <c r="L123" s="43">
        <v>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310</v>
      </c>
      <c r="G127" s="19">
        <f t="shared" ref="G127:J127" si="62">SUM(G120:G126)</f>
        <v>9.17</v>
      </c>
      <c r="H127" s="19">
        <f t="shared" si="62"/>
        <v>15.719999999999999</v>
      </c>
      <c r="I127" s="19">
        <f t="shared" si="62"/>
        <v>59.46</v>
      </c>
      <c r="J127" s="19">
        <f t="shared" si="62"/>
        <v>418.38</v>
      </c>
      <c r="K127" s="25"/>
      <c r="L127" s="19">
        <f t="shared" ref="L127" si="63">SUM(L120:L126)</f>
        <v>45.75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 t="s">
        <v>57</v>
      </c>
      <c r="G129" s="43">
        <v>6.44</v>
      </c>
      <c r="H129" s="43">
        <v>7.47</v>
      </c>
      <c r="I129" s="43">
        <v>14.43</v>
      </c>
      <c r="J129" s="43">
        <v>142.31</v>
      </c>
      <c r="K129" s="44">
        <v>67</v>
      </c>
      <c r="L129" s="43">
        <v>25.44</v>
      </c>
    </row>
    <row r="130" spans="1:12" ht="15" x14ac:dyDescent="0.25">
      <c r="A130" s="14"/>
      <c r="B130" s="15"/>
      <c r="C130" s="11"/>
      <c r="D130" s="7" t="s">
        <v>28</v>
      </c>
      <c r="E130" s="42" t="s">
        <v>89</v>
      </c>
      <c r="F130" s="43" t="s">
        <v>90</v>
      </c>
      <c r="G130" s="43">
        <v>12.98</v>
      </c>
      <c r="H130" s="43">
        <v>12.58</v>
      </c>
      <c r="I130" s="43">
        <v>3.3</v>
      </c>
      <c r="J130" s="43">
        <v>174.8</v>
      </c>
      <c r="K130" s="44">
        <v>400</v>
      </c>
      <c r="L130" s="43">
        <v>56.14</v>
      </c>
    </row>
    <row r="131" spans="1:12" ht="15" x14ac:dyDescent="0.25">
      <c r="A131" s="14"/>
      <c r="B131" s="15"/>
      <c r="C131" s="11"/>
      <c r="D131" s="7" t="s">
        <v>29</v>
      </c>
      <c r="E131" s="42" t="s">
        <v>58</v>
      </c>
      <c r="F131" s="43">
        <v>150</v>
      </c>
      <c r="G131" s="43">
        <v>3.88</v>
      </c>
      <c r="H131" s="43">
        <v>5.08</v>
      </c>
      <c r="I131" s="43">
        <v>40.28</v>
      </c>
      <c r="J131" s="43">
        <v>225.18</v>
      </c>
      <c r="K131" s="44">
        <v>224</v>
      </c>
      <c r="L131" s="43">
        <v>13.28</v>
      </c>
    </row>
    <row r="132" spans="1:12" ht="15" x14ac:dyDescent="0.25">
      <c r="A132" s="14"/>
      <c r="B132" s="15"/>
      <c r="C132" s="11"/>
      <c r="D132" s="7" t="s">
        <v>30</v>
      </c>
      <c r="E132" s="42" t="s">
        <v>91</v>
      </c>
      <c r="F132" s="43">
        <v>200</v>
      </c>
      <c r="G132" s="43">
        <v>0.11</v>
      </c>
      <c r="H132" s="43">
        <v>0</v>
      </c>
      <c r="I132" s="43">
        <v>21.07</v>
      </c>
      <c r="J132" s="43">
        <v>84.69</v>
      </c>
      <c r="K132" s="44">
        <v>290</v>
      </c>
      <c r="L132" s="43">
        <v>9.1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40</v>
      </c>
      <c r="G133" s="43">
        <v>2</v>
      </c>
      <c r="H133" s="43">
        <v>0</v>
      </c>
      <c r="I133" s="43">
        <v>12</v>
      </c>
      <c r="J133" s="43">
        <v>58</v>
      </c>
      <c r="K133" s="44">
        <v>0</v>
      </c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30</v>
      </c>
      <c r="G134" s="43">
        <v>1.1200000000000001</v>
      </c>
      <c r="H134" s="43">
        <v>0.22</v>
      </c>
      <c r="I134" s="43">
        <v>10.3</v>
      </c>
      <c r="J134" s="43">
        <v>49</v>
      </c>
      <c r="K134" s="44">
        <v>0</v>
      </c>
      <c r="L134" s="43">
        <v>1.31</v>
      </c>
    </row>
    <row r="135" spans="1:12" ht="15" x14ac:dyDescent="0.25">
      <c r="A135" s="14"/>
      <c r="B135" s="15"/>
      <c r="C135" s="11"/>
      <c r="D135" s="6"/>
      <c r="E135" s="42" t="s">
        <v>92</v>
      </c>
      <c r="F135" s="43">
        <v>16</v>
      </c>
      <c r="G135" s="43">
        <v>5</v>
      </c>
      <c r="H135" s="43">
        <v>3</v>
      </c>
      <c r="I135" s="43">
        <v>77</v>
      </c>
      <c r="J135" s="43">
        <v>336</v>
      </c>
      <c r="K135" s="44"/>
      <c r="L135" s="43">
        <v>3.06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436</v>
      </c>
      <c r="G137" s="19">
        <f t="shared" ref="G137:J137" si="64">SUM(G128:G136)</f>
        <v>31.53</v>
      </c>
      <c r="H137" s="19">
        <f t="shared" si="64"/>
        <v>28.35</v>
      </c>
      <c r="I137" s="19">
        <f t="shared" si="64"/>
        <v>178.38</v>
      </c>
      <c r="J137" s="19">
        <f t="shared" si="64"/>
        <v>1069.98</v>
      </c>
      <c r="K137" s="25"/>
      <c r="L137" s="19">
        <f t="shared" ref="L137" si="65">SUM(L128:L136)</f>
        <v>110.33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746</v>
      </c>
      <c r="G138" s="32">
        <f t="shared" ref="G138" si="66">G127+G137</f>
        <v>40.700000000000003</v>
      </c>
      <c r="H138" s="32">
        <f t="shared" ref="H138" si="67">H127+H137</f>
        <v>44.07</v>
      </c>
      <c r="I138" s="32">
        <f t="shared" ref="I138" si="68">I127+I137</f>
        <v>237.84</v>
      </c>
      <c r="J138" s="32">
        <f t="shared" ref="J138:L138" si="69">J127+J137</f>
        <v>1488.3600000000001</v>
      </c>
      <c r="K138" s="32"/>
      <c r="L138" s="32">
        <f t="shared" si="69"/>
        <v>156.07999999999998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 t="s">
        <v>41</v>
      </c>
      <c r="G139" s="40">
        <v>5.12</v>
      </c>
      <c r="H139" s="40">
        <v>6.62</v>
      </c>
      <c r="I139" s="40">
        <v>32.61</v>
      </c>
      <c r="J139" s="40">
        <v>210.13</v>
      </c>
      <c r="K139" s="41">
        <v>114</v>
      </c>
      <c r="L139" s="40">
        <v>19.39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2.79</v>
      </c>
      <c r="H141" s="43">
        <v>3.19</v>
      </c>
      <c r="I141" s="43">
        <v>19.71</v>
      </c>
      <c r="J141" s="43">
        <v>118.69</v>
      </c>
      <c r="K141" s="44">
        <v>286</v>
      </c>
      <c r="L141" s="43">
        <v>12.28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2</v>
      </c>
      <c r="H142" s="43">
        <v>0</v>
      </c>
      <c r="I142" s="43">
        <v>12</v>
      </c>
      <c r="J142" s="43">
        <v>58</v>
      </c>
      <c r="K142" s="44">
        <v>0</v>
      </c>
      <c r="L142" s="43">
        <v>2</v>
      </c>
    </row>
    <row r="143" spans="1:12" ht="15" x14ac:dyDescent="0.25">
      <c r="A143" s="23"/>
      <c r="B143" s="15"/>
      <c r="C143" s="11"/>
      <c r="D143" s="7" t="s">
        <v>24</v>
      </c>
      <c r="E143" s="42" t="s">
        <v>44</v>
      </c>
      <c r="F143" s="43">
        <v>130</v>
      </c>
      <c r="G143" s="43">
        <v>0</v>
      </c>
      <c r="H143" s="43">
        <v>0</v>
      </c>
      <c r="I143" s="43">
        <v>10</v>
      </c>
      <c r="J143" s="43">
        <v>47</v>
      </c>
      <c r="K143" s="44">
        <v>0</v>
      </c>
      <c r="L143" s="43">
        <v>17.5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370</v>
      </c>
      <c r="G146" s="19">
        <f t="shared" ref="G146:J146" si="70">SUM(G139:G145)</f>
        <v>9.91</v>
      </c>
      <c r="H146" s="19">
        <f t="shared" si="70"/>
        <v>9.81</v>
      </c>
      <c r="I146" s="19">
        <f t="shared" si="70"/>
        <v>74.319999999999993</v>
      </c>
      <c r="J146" s="19">
        <f t="shared" si="70"/>
        <v>433.82</v>
      </c>
      <c r="K146" s="25"/>
      <c r="L146" s="19">
        <f t="shared" ref="L146" si="71">SUM(L139:L145)</f>
        <v>51.17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93</v>
      </c>
      <c r="F147" s="43">
        <v>100</v>
      </c>
      <c r="G147" s="43">
        <v>1.26</v>
      </c>
      <c r="H147" s="43">
        <v>10.14</v>
      </c>
      <c r="I147" s="43">
        <v>8.32</v>
      </c>
      <c r="J147" s="43">
        <v>129.26</v>
      </c>
      <c r="K147" s="44">
        <v>1</v>
      </c>
      <c r="L147" s="43">
        <v>9.7899999999999991</v>
      </c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>
        <v>250</v>
      </c>
      <c r="G148" s="43">
        <v>6.62</v>
      </c>
      <c r="H148" s="43">
        <v>8.2100000000000009</v>
      </c>
      <c r="I148" s="43">
        <v>18.39</v>
      </c>
      <c r="J148" s="43">
        <v>170.98</v>
      </c>
      <c r="K148" s="44">
        <v>71</v>
      </c>
      <c r="L148" s="43">
        <v>16.34</v>
      </c>
    </row>
    <row r="149" spans="1:12" ht="15" x14ac:dyDescent="0.25">
      <c r="A149" s="23"/>
      <c r="B149" s="15"/>
      <c r="C149" s="11"/>
      <c r="D149" s="7" t="s">
        <v>28</v>
      </c>
      <c r="E149" s="42" t="s">
        <v>95</v>
      </c>
      <c r="F149" s="43" t="s">
        <v>49</v>
      </c>
      <c r="G149" s="43">
        <v>12.2</v>
      </c>
      <c r="H149" s="43">
        <v>13.39</v>
      </c>
      <c r="I149" s="43">
        <v>6.56</v>
      </c>
      <c r="J149" s="43">
        <v>202</v>
      </c>
      <c r="K149" s="44">
        <v>189</v>
      </c>
      <c r="L149" s="43">
        <v>46.22</v>
      </c>
    </row>
    <row r="150" spans="1:12" ht="15" x14ac:dyDescent="0.25">
      <c r="A150" s="23"/>
      <c r="B150" s="15"/>
      <c r="C150" s="11"/>
      <c r="D150" s="7" t="s">
        <v>29</v>
      </c>
      <c r="E150" s="42" t="s">
        <v>96</v>
      </c>
      <c r="F150" s="43">
        <v>150</v>
      </c>
      <c r="G150" s="43">
        <v>3.93</v>
      </c>
      <c r="H150" s="43">
        <v>4.8499999999999996</v>
      </c>
      <c r="I150" s="43">
        <v>20.18</v>
      </c>
      <c r="J150" s="43">
        <v>130.74</v>
      </c>
      <c r="K150" s="44">
        <v>235</v>
      </c>
      <c r="L150" s="43">
        <v>17.37</v>
      </c>
    </row>
    <row r="151" spans="1:12" ht="15" x14ac:dyDescent="0.25">
      <c r="A151" s="23"/>
      <c r="B151" s="15"/>
      <c r="C151" s="11"/>
      <c r="D151" s="7" t="s">
        <v>30</v>
      </c>
      <c r="E151" s="42" t="s">
        <v>66</v>
      </c>
      <c r="F151" s="43">
        <v>200</v>
      </c>
      <c r="G151" s="43">
        <v>0.56000000000000005</v>
      </c>
      <c r="H151" s="43">
        <v>0</v>
      </c>
      <c r="I151" s="43">
        <v>27.89</v>
      </c>
      <c r="J151" s="43">
        <v>113.79</v>
      </c>
      <c r="K151" s="44">
        <v>200</v>
      </c>
      <c r="L151" s="43">
        <v>11.88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40</v>
      </c>
      <c r="G152" s="43">
        <v>2</v>
      </c>
      <c r="H152" s="43">
        <v>0</v>
      </c>
      <c r="I152" s="43">
        <v>12</v>
      </c>
      <c r="J152" s="43">
        <v>58</v>
      </c>
      <c r="K152" s="44">
        <v>0</v>
      </c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30</v>
      </c>
      <c r="G153" s="43">
        <v>1.1200000000000001</v>
      </c>
      <c r="H153" s="43">
        <v>0.22</v>
      </c>
      <c r="I153" s="43">
        <v>10.3</v>
      </c>
      <c r="J153" s="43">
        <v>49</v>
      </c>
      <c r="K153" s="44">
        <v>0</v>
      </c>
      <c r="L153" s="43">
        <v>1.31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27.689999999999998</v>
      </c>
      <c r="H156" s="19">
        <f t="shared" si="72"/>
        <v>36.81</v>
      </c>
      <c r="I156" s="19">
        <f t="shared" si="72"/>
        <v>103.64</v>
      </c>
      <c r="J156" s="19">
        <f t="shared" si="72"/>
        <v>853.77</v>
      </c>
      <c r="K156" s="25"/>
      <c r="L156" s="19">
        <f t="shared" ref="L156" si="73">SUM(L147:L155)</f>
        <v>104.91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1140</v>
      </c>
      <c r="G157" s="32">
        <f t="shared" ref="G157" si="74">G146+G156</f>
        <v>37.599999999999994</v>
      </c>
      <c r="H157" s="32">
        <f t="shared" ref="H157" si="75">H146+H156</f>
        <v>46.620000000000005</v>
      </c>
      <c r="I157" s="32">
        <f t="shared" ref="I157" si="76">I146+I156</f>
        <v>177.95999999999998</v>
      </c>
      <c r="J157" s="32">
        <f t="shared" ref="J157:L157" si="77">J146+J156</f>
        <v>1287.5899999999999</v>
      </c>
      <c r="K157" s="32"/>
      <c r="L157" s="32">
        <f t="shared" si="77"/>
        <v>156.07999999999998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 t="s">
        <v>68</v>
      </c>
      <c r="G158" s="40">
        <v>21.15</v>
      </c>
      <c r="H158" s="40">
        <v>17.63</v>
      </c>
      <c r="I158" s="40">
        <v>39.450000000000003</v>
      </c>
      <c r="J158" s="40">
        <v>403.5</v>
      </c>
      <c r="K158" s="41">
        <v>28</v>
      </c>
      <c r="L158" s="40">
        <v>60.6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</v>
      </c>
      <c r="H160" s="43">
        <v>0</v>
      </c>
      <c r="I160" s="43">
        <v>12</v>
      </c>
      <c r="J160" s="43">
        <v>49</v>
      </c>
      <c r="K160" s="44">
        <v>300</v>
      </c>
      <c r="L160" s="43">
        <v>1.94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2</v>
      </c>
      <c r="H161" s="43">
        <v>0</v>
      </c>
      <c r="I161" s="43">
        <v>12</v>
      </c>
      <c r="J161" s="43">
        <v>58</v>
      </c>
      <c r="K161" s="44">
        <v>0</v>
      </c>
      <c r="L161" s="43">
        <v>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23.15</v>
      </c>
      <c r="H165" s="19">
        <f t="shared" si="78"/>
        <v>17.63</v>
      </c>
      <c r="I165" s="19">
        <f t="shared" si="78"/>
        <v>63.45</v>
      </c>
      <c r="J165" s="19">
        <f t="shared" si="78"/>
        <v>510.5</v>
      </c>
      <c r="K165" s="25"/>
      <c r="L165" s="19">
        <f t="shared" ref="L165" si="79">SUM(L158:L164)</f>
        <v>64.539999999999992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98</v>
      </c>
      <c r="F166" s="43">
        <v>40</v>
      </c>
      <c r="G166" s="43">
        <v>3.5</v>
      </c>
      <c r="H166" s="43">
        <v>5.05</v>
      </c>
      <c r="I166" s="43">
        <v>2</v>
      </c>
      <c r="J166" s="43">
        <v>74</v>
      </c>
      <c r="K166" s="44">
        <v>34</v>
      </c>
      <c r="L166" s="43">
        <v>20.52</v>
      </c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64</v>
      </c>
      <c r="F168" s="43" t="s">
        <v>49</v>
      </c>
      <c r="G168" s="43">
        <v>14.73</v>
      </c>
      <c r="H168" s="43">
        <v>15.12</v>
      </c>
      <c r="I168" s="43">
        <v>9.73</v>
      </c>
      <c r="J168" s="43">
        <v>237.6</v>
      </c>
      <c r="K168" s="44">
        <v>209</v>
      </c>
      <c r="L168" s="43">
        <v>46.89</v>
      </c>
    </row>
    <row r="169" spans="1:12" ht="15" x14ac:dyDescent="0.25">
      <c r="A169" s="23"/>
      <c r="B169" s="15"/>
      <c r="C169" s="11"/>
      <c r="D169" s="7" t="s">
        <v>29</v>
      </c>
      <c r="E169" s="42" t="s">
        <v>72</v>
      </c>
      <c r="F169" s="43">
        <v>150</v>
      </c>
      <c r="G169" s="43">
        <v>3.12</v>
      </c>
      <c r="H169" s="43">
        <v>6.06</v>
      </c>
      <c r="I169" s="43">
        <v>23.3</v>
      </c>
      <c r="J169" s="43">
        <v>160.44999999999999</v>
      </c>
      <c r="K169" s="44">
        <v>241</v>
      </c>
      <c r="L169" s="43">
        <v>15.54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1.36</v>
      </c>
      <c r="H170" s="43">
        <v>0</v>
      </c>
      <c r="I170" s="43">
        <v>29</v>
      </c>
      <c r="J170" s="43">
        <v>116.19</v>
      </c>
      <c r="K170" s="44">
        <v>283</v>
      </c>
      <c r="L170" s="43">
        <v>5.28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40</v>
      </c>
      <c r="G171" s="43">
        <v>2</v>
      </c>
      <c r="H171" s="43">
        <v>0</v>
      </c>
      <c r="I171" s="43">
        <v>12</v>
      </c>
      <c r="J171" s="43">
        <v>58</v>
      </c>
      <c r="K171" s="44">
        <v>0</v>
      </c>
      <c r="L171" s="43">
        <v>2</v>
      </c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30</v>
      </c>
      <c r="G172" s="43">
        <v>1.1200000000000001</v>
      </c>
      <c r="H172" s="43">
        <v>0.22</v>
      </c>
      <c r="I172" s="43">
        <v>10.3</v>
      </c>
      <c r="J172" s="43">
        <v>49</v>
      </c>
      <c r="K172" s="44">
        <v>0</v>
      </c>
      <c r="L172" s="43">
        <v>1.31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460</v>
      </c>
      <c r="G175" s="19">
        <f t="shared" ref="G175:J175" si="80">SUM(G166:G174)</f>
        <v>25.830000000000002</v>
      </c>
      <c r="H175" s="19">
        <f t="shared" si="80"/>
        <v>26.449999999999996</v>
      </c>
      <c r="I175" s="19">
        <f t="shared" si="80"/>
        <v>86.33</v>
      </c>
      <c r="J175" s="19">
        <f t="shared" si="80"/>
        <v>695.24</v>
      </c>
      <c r="K175" s="25"/>
      <c r="L175" s="19">
        <f t="shared" ref="L175" si="81">SUM(L166:L174)</f>
        <v>91.539999999999992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700</v>
      </c>
      <c r="G176" s="32">
        <f t="shared" ref="G176" si="82">G165+G175</f>
        <v>48.980000000000004</v>
      </c>
      <c r="H176" s="32">
        <f t="shared" ref="H176" si="83">H165+H175</f>
        <v>44.08</v>
      </c>
      <c r="I176" s="32">
        <f t="shared" ref="I176" si="84">I165+I175</f>
        <v>149.78</v>
      </c>
      <c r="J176" s="32">
        <f t="shared" ref="J176:L176" si="85">J165+J175</f>
        <v>1205.74</v>
      </c>
      <c r="K176" s="32"/>
      <c r="L176" s="32">
        <f t="shared" si="85"/>
        <v>156.07999999999998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99</v>
      </c>
      <c r="F177" s="40">
        <v>150</v>
      </c>
      <c r="G177" s="40">
        <v>7.99</v>
      </c>
      <c r="H177" s="40">
        <v>24.49</v>
      </c>
      <c r="I177" s="40">
        <v>2.84</v>
      </c>
      <c r="J177" s="40">
        <v>262.94</v>
      </c>
      <c r="K177" s="41">
        <v>135</v>
      </c>
      <c r="L177" s="40">
        <v>49.89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69</v>
      </c>
      <c r="F179" s="43">
        <v>200</v>
      </c>
      <c r="G179" s="43">
        <v>7.0000000000000007E-2</v>
      </c>
      <c r="H179" s="43">
        <v>0.01</v>
      </c>
      <c r="I179" s="43">
        <v>15.31</v>
      </c>
      <c r="J179" s="43">
        <v>61.62</v>
      </c>
      <c r="K179" s="44">
        <v>294</v>
      </c>
      <c r="L179" s="43">
        <v>3.94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2</v>
      </c>
      <c r="H180" s="43">
        <v>0</v>
      </c>
      <c r="I180" s="43">
        <v>12</v>
      </c>
      <c r="J180" s="43">
        <v>58</v>
      </c>
      <c r="K180" s="44">
        <v>0</v>
      </c>
      <c r="L180" s="43">
        <v>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390</v>
      </c>
      <c r="G184" s="19">
        <f t="shared" ref="G184:J184" si="86">SUM(G177:G183)</f>
        <v>10.06</v>
      </c>
      <c r="H184" s="19">
        <f t="shared" si="86"/>
        <v>24.5</v>
      </c>
      <c r="I184" s="19">
        <f t="shared" si="86"/>
        <v>30.15</v>
      </c>
      <c r="J184" s="19">
        <f t="shared" si="86"/>
        <v>382.56</v>
      </c>
      <c r="K184" s="25"/>
      <c r="L184" s="19">
        <f t="shared" ref="L184" si="87">SUM(L177:L183)</f>
        <v>55.83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70</v>
      </c>
      <c r="F186" s="43">
        <v>250</v>
      </c>
      <c r="G186" s="43">
        <v>2.34</v>
      </c>
      <c r="H186" s="43">
        <v>3.89</v>
      </c>
      <c r="I186" s="43">
        <v>13.61</v>
      </c>
      <c r="J186" s="43">
        <v>98.79</v>
      </c>
      <c r="K186" s="44">
        <v>45</v>
      </c>
      <c r="L186" s="43">
        <v>20.88</v>
      </c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 t="s">
        <v>79</v>
      </c>
      <c r="G187" s="43">
        <v>8.52</v>
      </c>
      <c r="H187" s="43">
        <v>9.67</v>
      </c>
      <c r="I187" s="43">
        <v>2.73</v>
      </c>
      <c r="J187" s="43">
        <v>143.19999999999999</v>
      </c>
      <c r="K187" s="44">
        <v>1</v>
      </c>
      <c r="L187" s="43">
        <v>52.18</v>
      </c>
    </row>
    <row r="188" spans="1:12" ht="15" x14ac:dyDescent="0.25">
      <c r="A188" s="23"/>
      <c r="B188" s="15"/>
      <c r="C188" s="11"/>
      <c r="D188" s="7" t="s">
        <v>29</v>
      </c>
      <c r="E188" s="42" t="s">
        <v>65</v>
      </c>
      <c r="F188" s="43">
        <v>150</v>
      </c>
      <c r="G188" s="43">
        <v>4.37</v>
      </c>
      <c r="H188" s="43">
        <v>5.43</v>
      </c>
      <c r="I188" s="43">
        <v>45</v>
      </c>
      <c r="J188" s="43">
        <v>263.8</v>
      </c>
      <c r="K188" s="44">
        <v>219</v>
      </c>
      <c r="L188" s="43">
        <v>11.39</v>
      </c>
    </row>
    <row r="189" spans="1:12" ht="15" x14ac:dyDescent="0.2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0.68</v>
      </c>
      <c r="H189" s="43">
        <v>0</v>
      </c>
      <c r="I189" s="43">
        <v>21.01</v>
      </c>
      <c r="J189" s="43">
        <v>46.87</v>
      </c>
      <c r="K189" s="44">
        <v>289</v>
      </c>
      <c r="L189" s="43">
        <v>7.18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40</v>
      </c>
      <c r="G190" s="43">
        <v>2</v>
      </c>
      <c r="H190" s="43">
        <v>0</v>
      </c>
      <c r="I190" s="43">
        <v>12</v>
      </c>
      <c r="J190" s="43">
        <v>58</v>
      </c>
      <c r="K190" s="44">
        <v>0</v>
      </c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30</v>
      </c>
      <c r="G191" s="43">
        <v>1.1200000000000001</v>
      </c>
      <c r="H191" s="43">
        <v>0.22</v>
      </c>
      <c r="I191" s="43">
        <v>10.3</v>
      </c>
      <c r="J191" s="43">
        <v>49</v>
      </c>
      <c r="K191" s="44">
        <v>0</v>
      </c>
      <c r="L191" s="43">
        <v>1.31</v>
      </c>
    </row>
    <row r="192" spans="1:12" ht="15" x14ac:dyDescent="0.25">
      <c r="A192" s="23"/>
      <c r="B192" s="15"/>
      <c r="C192" s="11"/>
      <c r="D192" s="6"/>
      <c r="E192" s="42" t="s">
        <v>92</v>
      </c>
      <c r="F192" s="43">
        <v>28</v>
      </c>
      <c r="G192" s="43">
        <v>5</v>
      </c>
      <c r="H192" s="43">
        <v>3</v>
      </c>
      <c r="I192" s="43">
        <v>77</v>
      </c>
      <c r="J192" s="43">
        <v>336</v>
      </c>
      <c r="K192" s="44"/>
      <c r="L192" s="43">
        <v>5.31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698</v>
      </c>
      <c r="G194" s="19">
        <f t="shared" ref="G194:J194" si="88">SUM(G185:G193)</f>
        <v>24.03</v>
      </c>
      <c r="H194" s="19">
        <f t="shared" si="88"/>
        <v>22.21</v>
      </c>
      <c r="I194" s="19">
        <f t="shared" si="88"/>
        <v>181.65</v>
      </c>
      <c r="J194" s="19">
        <f t="shared" si="88"/>
        <v>995.66</v>
      </c>
      <c r="K194" s="25"/>
      <c r="L194" s="19">
        <f t="shared" ref="L194" si="89">SUM(L185:L193)</f>
        <v>100.25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1088</v>
      </c>
      <c r="G195" s="32">
        <f t="shared" ref="G195" si="90">G184+G194</f>
        <v>34.090000000000003</v>
      </c>
      <c r="H195" s="32">
        <f t="shared" ref="H195" si="91">H184+H194</f>
        <v>46.71</v>
      </c>
      <c r="I195" s="32">
        <f t="shared" ref="I195" si="92">I184+I194</f>
        <v>211.8</v>
      </c>
      <c r="J195" s="32">
        <f t="shared" ref="J195:L195" si="93">J184+J194</f>
        <v>1378.22</v>
      </c>
      <c r="K195" s="32"/>
      <c r="L195" s="32">
        <f t="shared" si="93"/>
        <v>156.07999999999998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890.6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42.786000000000001</v>
      </c>
      <c r="H196" s="34">
        <f t="shared" si="94"/>
        <v>46.103999999999992</v>
      </c>
      <c r="I196" s="34">
        <f t="shared" si="94"/>
        <v>192.96399999999997</v>
      </c>
      <c r="J196" s="34">
        <f t="shared" si="94"/>
        <v>1348.15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156.07999999999998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Pom027@outlook.com</cp:lastModifiedBy>
  <cp:lastPrinted>2023-10-17T05:18:11Z</cp:lastPrinted>
  <dcterms:created xsi:type="dcterms:W3CDTF">2022-05-16T14:23:56Z</dcterms:created>
  <dcterms:modified xsi:type="dcterms:W3CDTF">2023-10-17T06:25:20Z</dcterms:modified>
</cp:coreProperties>
</file>